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1"/>
  </bookViews>
  <sheets>
    <sheet name="Итоговый протокол" sheetId="1" r:id="rId1"/>
    <sheet name="с многоборье девушки" sheetId="2" r:id="rId2"/>
    <sheet name="с многоборье юноши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1" i="2"/>
  <c r="O8" i="2"/>
  <c r="I8" i="1" l="1"/>
  <c r="I9" i="1"/>
  <c r="I10" i="1"/>
  <c r="T14" i="3"/>
  <c r="T11" i="3"/>
  <c r="T8" i="3"/>
  <c r="R14" i="3"/>
  <c r="R11" i="3"/>
  <c r="R8" i="3"/>
  <c r="O14" i="3"/>
  <c r="O11" i="3"/>
  <c r="O8" i="3"/>
  <c r="L14" i="3"/>
  <c r="L11" i="3"/>
  <c r="L8" i="3"/>
  <c r="I14" i="3"/>
  <c r="I11" i="3"/>
  <c r="I8" i="3"/>
  <c r="F14" i="3"/>
  <c r="F11" i="3"/>
  <c r="F8" i="3"/>
  <c r="T14" i="2"/>
  <c r="T11" i="2"/>
  <c r="T8" i="2"/>
  <c r="R14" i="2"/>
  <c r="R11" i="2"/>
  <c r="R8" i="2"/>
  <c r="L11" i="2"/>
  <c r="L14" i="2"/>
  <c r="L8" i="2"/>
  <c r="I14" i="2"/>
  <c r="I11" i="2"/>
  <c r="I8" i="2"/>
  <c r="F11" i="2"/>
  <c r="F8" i="2"/>
  <c r="F14" i="2"/>
</calcChain>
</file>

<file path=xl/sharedStrings.xml><?xml version="1.0" encoding="utf-8"?>
<sst xmlns="http://schemas.openxmlformats.org/spreadsheetml/2006/main" count="113" uniqueCount="54">
  <si>
    <t>№</t>
  </si>
  <si>
    <t>Класс</t>
  </si>
  <si>
    <t>7а</t>
  </si>
  <si>
    <t>7б</t>
  </si>
  <si>
    <t>7в</t>
  </si>
  <si>
    <t>место</t>
  </si>
  <si>
    <t>Теоретический конкурс</t>
  </si>
  <si>
    <t>эстафететный бег</t>
  </si>
  <si>
    <t>Спортивное многоборье</t>
  </si>
  <si>
    <t>Сумма мест</t>
  </si>
  <si>
    <t>Место</t>
  </si>
  <si>
    <t>Всероссийские спортивные соревнования школьников "Президентские состязания" Школьный этап" МБОУ " Майинская СОШ им. В. П. Ларионова" Мегино-Кангаласский улус</t>
  </si>
  <si>
    <t>Итоговый протокол общекомандного первенства</t>
  </si>
  <si>
    <t>Сыромятникова Люба</t>
  </si>
  <si>
    <t>Шестакова Аня</t>
  </si>
  <si>
    <t>Михайлова Алена</t>
  </si>
  <si>
    <t>Прыжок в длину с места</t>
  </si>
  <si>
    <t>Сгибание, разкибание рук в упоре лежа на полу</t>
  </si>
  <si>
    <t>Поднимание туловища</t>
  </si>
  <si>
    <t xml:space="preserve">1000м </t>
  </si>
  <si>
    <t>Гибкость</t>
  </si>
  <si>
    <t>результат</t>
  </si>
  <si>
    <t>Балл</t>
  </si>
  <si>
    <t xml:space="preserve">Павлова Динара </t>
  </si>
  <si>
    <t>Поисеева Дайаана</t>
  </si>
  <si>
    <t>Избекова Юлиана</t>
  </si>
  <si>
    <t>Гоголева Нелли</t>
  </si>
  <si>
    <t>Лыткина Анжела</t>
  </si>
  <si>
    <t>Захарова Дарина</t>
  </si>
  <si>
    <t>сумма</t>
  </si>
  <si>
    <t>Сумма</t>
  </si>
  <si>
    <t>Спортивное многоборье девушки</t>
  </si>
  <si>
    <t>Васильев Ярик</t>
  </si>
  <si>
    <t>Жирков Коля</t>
  </si>
  <si>
    <t>Иванов Айтал</t>
  </si>
  <si>
    <t>Парников Владик</t>
  </si>
  <si>
    <t>Новгородов Артем</t>
  </si>
  <si>
    <t>Павлов Виктор</t>
  </si>
  <si>
    <t>Варламов Кеша</t>
  </si>
  <si>
    <t>Кычкин Стас</t>
  </si>
  <si>
    <t>Прокопьев Дамир</t>
  </si>
  <si>
    <t>Подтягивание на высокой перекладине</t>
  </si>
  <si>
    <t>время</t>
  </si>
  <si>
    <t>юноши</t>
  </si>
  <si>
    <t>девушки</t>
  </si>
  <si>
    <t>Место итого</t>
  </si>
  <si>
    <t>Спортивное многоборье юноши</t>
  </si>
  <si>
    <t>Гл судья                                                                             Прохоров И.И.</t>
  </si>
  <si>
    <t>Гл. секретарь                                                                  Брызгалов Д.Н.</t>
  </si>
  <si>
    <t>Директор школы                                                          Игнатьева С.К.</t>
  </si>
  <si>
    <t>ФИО</t>
  </si>
  <si>
    <t>Всероссийские спортивные соревнования школьников "Президентские состязания" Школьный этап"                                                                                                                                      МБОУ " Майинская СОШ им. В. П. Ларионова" Мегино-Кангаласский улус</t>
  </si>
  <si>
    <t>результат,мин</t>
  </si>
  <si>
    <t>результат, 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</si>
</sst>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16"/>
  <sheetViews>
    <sheetView workbookViewId="0">
      <selection activeCell="B12" sqref="B12:U12"/>
    </sheetView>
  </sheetViews>
  <sheetFormatPr defaultRowHeight="15" x14ac:dyDescent="0.25"/>
  <cols>
    <col min="3" max="3" width="15.7109375" customWidth="1"/>
    <col min="4" max="4" width="10.28515625" customWidth="1"/>
    <col min="5" max="5" width="10.85546875" customWidth="1"/>
    <col min="6" max="6" width="23" bestFit="1" customWidth="1"/>
    <col min="7" max="7" width="23" customWidth="1"/>
    <col min="8" max="8" width="24" customWidth="1"/>
    <col min="9" max="9" width="13.5703125" customWidth="1"/>
    <col min="10" max="10" width="10.42578125" customWidth="1"/>
  </cols>
  <sheetData>
    <row r="2" spans="2:21" ht="15" customHeight="1" x14ac:dyDescent="0.25">
      <c r="B2" s="15" t="s">
        <v>11</v>
      </c>
      <c r="C2" s="15"/>
      <c r="D2" s="15"/>
      <c r="E2" s="15"/>
      <c r="F2" s="15"/>
      <c r="G2" s="15"/>
      <c r="H2" s="15"/>
      <c r="I2" s="15"/>
      <c r="J2" s="15"/>
      <c r="K2" s="4"/>
      <c r="L2" s="4"/>
      <c r="M2" s="4"/>
      <c r="N2" s="4"/>
      <c r="O2" s="4"/>
      <c r="P2" s="4"/>
      <c r="Q2" s="4"/>
      <c r="R2" s="4"/>
      <c r="S2" s="4"/>
    </row>
    <row r="3" spans="2:21" ht="43.5" customHeight="1" x14ac:dyDescent="0.25">
      <c r="B3" s="15"/>
      <c r="C3" s="15"/>
      <c r="D3" s="15"/>
      <c r="E3" s="15"/>
      <c r="F3" s="15"/>
      <c r="G3" s="15"/>
      <c r="H3" s="15"/>
      <c r="I3" s="15"/>
      <c r="J3" s="15"/>
      <c r="K3" s="4"/>
      <c r="L3" s="4"/>
      <c r="M3" s="4"/>
      <c r="N3" s="4"/>
      <c r="O3" s="4"/>
      <c r="P3" s="4"/>
      <c r="Q3" s="4"/>
      <c r="R3" s="4"/>
      <c r="S3" s="4"/>
    </row>
    <row r="4" spans="2:21" ht="25.5" customHeight="1" x14ac:dyDescent="0.3">
      <c r="B4" s="16" t="s">
        <v>12</v>
      </c>
      <c r="C4" s="16"/>
      <c r="D4" s="16"/>
      <c r="E4" s="16"/>
      <c r="F4" s="16"/>
      <c r="G4" s="16"/>
      <c r="H4" s="16"/>
      <c r="I4" s="16"/>
      <c r="J4" s="16"/>
      <c r="K4" s="2"/>
      <c r="L4" s="2"/>
      <c r="M4" s="2"/>
      <c r="N4" s="2"/>
      <c r="O4" s="2"/>
      <c r="P4" s="2"/>
      <c r="Q4" s="2"/>
      <c r="R4" s="2"/>
      <c r="S4" s="2"/>
    </row>
    <row r="5" spans="2:21" ht="28.5" customHeight="1" x14ac:dyDescent="0.25">
      <c r="C5" s="1"/>
      <c r="D5" s="1"/>
      <c r="E5" s="1"/>
      <c r="F5" s="1"/>
      <c r="G5" s="1"/>
      <c r="H5" s="1"/>
      <c r="I5" s="1"/>
      <c r="J5" s="1"/>
      <c r="K5" s="2"/>
      <c r="L5" s="2"/>
      <c r="M5" s="2"/>
      <c r="N5" s="2"/>
      <c r="O5" s="2"/>
      <c r="P5" s="2"/>
      <c r="Q5" s="2"/>
      <c r="R5" s="2"/>
      <c r="S5" s="2"/>
    </row>
    <row r="6" spans="2:21" x14ac:dyDescent="0.25">
      <c r="B6" s="17" t="s">
        <v>0</v>
      </c>
      <c r="C6" s="17" t="s">
        <v>1</v>
      </c>
      <c r="D6" s="19" t="s">
        <v>7</v>
      </c>
      <c r="E6" s="20"/>
      <c r="F6" s="17" t="s">
        <v>6</v>
      </c>
      <c r="G6" s="19" t="s">
        <v>8</v>
      </c>
      <c r="H6" s="20"/>
      <c r="I6" s="17" t="s">
        <v>9</v>
      </c>
      <c r="J6" s="17" t="s">
        <v>10</v>
      </c>
      <c r="K6" s="3"/>
      <c r="L6" s="3"/>
      <c r="M6" s="3"/>
      <c r="N6" s="3"/>
      <c r="O6" s="3"/>
      <c r="P6" s="3"/>
      <c r="Q6" s="3"/>
      <c r="R6" s="3"/>
      <c r="S6" s="3"/>
    </row>
    <row r="7" spans="2:21" x14ac:dyDescent="0.25">
      <c r="B7" s="18"/>
      <c r="C7" s="18"/>
      <c r="D7" s="5" t="s">
        <v>42</v>
      </c>
      <c r="E7" s="5" t="s">
        <v>5</v>
      </c>
      <c r="F7" s="18"/>
      <c r="G7" s="5" t="s">
        <v>43</v>
      </c>
      <c r="H7" s="5" t="s">
        <v>44</v>
      </c>
      <c r="I7" s="18"/>
      <c r="J7" s="18"/>
      <c r="K7" s="3"/>
      <c r="L7" s="3"/>
      <c r="M7" s="3"/>
      <c r="N7" s="3"/>
      <c r="O7" s="3"/>
      <c r="P7" s="3"/>
      <c r="Q7" s="3"/>
      <c r="R7" s="3"/>
      <c r="S7" s="3"/>
    </row>
    <row r="8" spans="2:21" ht="18.75" x14ac:dyDescent="0.25">
      <c r="B8" s="6">
        <v>1</v>
      </c>
      <c r="C8" s="6" t="s">
        <v>2</v>
      </c>
      <c r="D8" s="6">
        <v>6.08</v>
      </c>
      <c r="E8" s="6">
        <v>3</v>
      </c>
      <c r="F8" s="6">
        <v>1</v>
      </c>
      <c r="G8" s="6">
        <v>2</v>
      </c>
      <c r="H8" s="6">
        <v>2</v>
      </c>
      <c r="I8" s="6">
        <f>E8+F8+G8+H8</f>
        <v>8</v>
      </c>
      <c r="J8" s="7">
        <v>2</v>
      </c>
      <c r="K8" s="3"/>
      <c r="L8" s="3"/>
      <c r="M8" s="3"/>
      <c r="N8" s="3"/>
      <c r="O8" s="3"/>
      <c r="P8" s="3"/>
      <c r="Q8" s="3"/>
      <c r="R8" s="3"/>
      <c r="S8" s="3"/>
    </row>
    <row r="9" spans="2:21" ht="18.75" x14ac:dyDescent="0.25">
      <c r="B9" s="6">
        <v>2</v>
      </c>
      <c r="C9" s="6" t="s">
        <v>3</v>
      </c>
      <c r="D9" s="6">
        <v>5.53</v>
      </c>
      <c r="E9" s="6">
        <v>2</v>
      </c>
      <c r="F9" s="6">
        <v>3</v>
      </c>
      <c r="G9" s="6">
        <v>3</v>
      </c>
      <c r="H9" s="6">
        <v>3</v>
      </c>
      <c r="I9" s="6">
        <f>E9+F9+G9+H9</f>
        <v>11</v>
      </c>
      <c r="J9" s="7">
        <v>3</v>
      </c>
      <c r="K9" s="3"/>
      <c r="L9" s="3"/>
      <c r="M9" s="3"/>
      <c r="N9" s="3"/>
      <c r="O9" s="3"/>
      <c r="P9" s="3"/>
      <c r="Q9" s="3"/>
      <c r="R9" s="3"/>
      <c r="S9" s="3"/>
    </row>
    <row r="10" spans="2:21" ht="18.75" x14ac:dyDescent="0.25">
      <c r="B10" s="6">
        <v>3</v>
      </c>
      <c r="C10" s="6" t="s">
        <v>4</v>
      </c>
      <c r="D10" s="6">
        <v>5.47</v>
      </c>
      <c r="E10" s="6">
        <v>1</v>
      </c>
      <c r="F10" s="6">
        <v>2</v>
      </c>
      <c r="G10" s="6">
        <v>1</v>
      </c>
      <c r="H10" s="6">
        <v>1</v>
      </c>
      <c r="I10" s="6">
        <f>E10+F10+G10+H10</f>
        <v>5</v>
      </c>
      <c r="J10" s="7">
        <v>1</v>
      </c>
      <c r="K10" s="3"/>
      <c r="L10" s="3"/>
      <c r="M10" s="3"/>
      <c r="N10" s="3"/>
      <c r="O10" s="3"/>
      <c r="P10" s="3"/>
      <c r="Q10" s="3"/>
      <c r="R10" s="3"/>
      <c r="S10" s="3"/>
    </row>
    <row r="12" spans="2:21" x14ac:dyDescent="0.25">
      <c r="B12" s="14" t="s">
        <v>47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</row>
    <row r="13" spans="2:21" ht="6.75" customHeight="1" x14ac:dyDescent="0.2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2:21" x14ac:dyDescent="0.25">
      <c r="B14" s="14" t="s">
        <v>48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</row>
    <row r="15" spans="2:21" ht="5.25" customHeight="1" x14ac:dyDescent="0.25"/>
    <row r="16" spans="2:21" x14ac:dyDescent="0.25">
      <c r="B16" s="14" t="s">
        <v>49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</row>
  </sheetData>
  <mergeCells count="12">
    <mergeCell ref="B14:U14"/>
    <mergeCell ref="B16:U16"/>
    <mergeCell ref="B2:J3"/>
    <mergeCell ref="B4:J4"/>
    <mergeCell ref="C6:C7"/>
    <mergeCell ref="B6:B7"/>
    <mergeCell ref="I6:I7"/>
    <mergeCell ref="J6:J7"/>
    <mergeCell ref="F6:F7"/>
    <mergeCell ref="D6:E6"/>
    <mergeCell ref="G6:H6"/>
    <mergeCell ref="B12:U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tabSelected="1" workbookViewId="0">
      <selection activeCell="H17" sqref="H17"/>
    </sheetView>
  </sheetViews>
  <sheetFormatPr defaultRowHeight="15" x14ac:dyDescent="0.25"/>
  <cols>
    <col min="3" max="3" width="31.28515625" customWidth="1"/>
    <col min="4" max="4" width="6" bestFit="1" customWidth="1"/>
    <col min="5" max="5" width="12.28515625" bestFit="1" customWidth="1"/>
    <col min="6" max="6" width="6.7109375" bestFit="1" customWidth="1"/>
    <col min="7" max="7" width="7.7109375" bestFit="1" customWidth="1"/>
    <col min="8" max="8" width="12.28515625" bestFit="1" customWidth="1"/>
    <col min="9" max="9" width="7" bestFit="1" customWidth="1"/>
    <col min="10" max="10" width="7.7109375" bestFit="1" customWidth="1"/>
    <col min="11" max="11" width="12.28515625" bestFit="1" customWidth="1"/>
    <col min="12" max="12" width="7.42578125" bestFit="1" customWidth="1"/>
    <col min="13" max="13" width="7.7109375" bestFit="1" customWidth="1"/>
    <col min="14" max="14" width="12.28515625" bestFit="1" customWidth="1"/>
    <col min="15" max="15" width="7.42578125" bestFit="1" customWidth="1"/>
    <col min="16" max="16" width="7.7109375" bestFit="1" customWidth="1"/>
    <col min="17" max="17" width="12.28515625" bestFit="1" customWidth="1"/>
    <col min="18" max="18" width="6.140625" bestFit="1" customWidth="1"/>
    <col min="19" max="20" width="7.7109375" bestFit="1" customWidth="1"/>
    <col min="21" max="21" width="8.140625" bestFit="1" customWidth="1"/>
  </cols>
  <sheetData>
    <row r="2" spans="2:22" ht="74.25" customHeight="1" x14ac:dyDescent="0.25">
      <c r="B2" s="15" t="s">
        <v>51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2" ht="18" customHeight="1" x14ac:dyDescent="0.25">
      <c r="B3" s="2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2"/>
      <c r="T3" s="2"/>
      <c r="U3" s="2"/>
    </row>
    <row r="4" spans="2:22" ht="30.75" customHeight="1" x14ac:dyDescent="0.25">
      <c r="B4" s="23" t="s">
        <v>31</v>
      </c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</row>
    <row r="6" spans="2:22" ht="45.75" customHeight="1" x14ac:dyDescent="0.25">
      <c r="B6" s="9"/>
      <c r="C6" s="9"/>
      <c r="D6" s="9"/>
      <c r="E6" s="26" t="s">
        <v>16</v>
      </c>
      <c r="F6" s="26"/>
      <c r="G6" s="26"/>
      <c r="H6" s="27" t="s">
        <v>17</v>
      </c>
      <c r="I6" s="27"/>
      <c r="J6" s="27"/>
      <c r="K6" s="27" t="s">
        <v>18</v>
      </c>
      <c r="L6" s="27"/>
      <c r="M6" s="27"/>
      <c r="N6" s="27" t="s">
        <v>19</v>
      </c>
      <c r="O6" s="27"/>
      <c r="P6" s="27"/>
      <c r="Q6" s="26" t="s">
        <v>20</v>
      </c>
      <c r="R6" s="26"/>
      <c r="S6" s="26"/>
      <c r="T6" s="21" t="s">
        <v>9</v>
      </c>
      <c r="U6" s="21" t="s">
        <v>45</v>
      </c>
    </row>
    <row r="7" spans="2:22" ht="38.25" customHeight="1" x14ac:dyDescent="0.25">
      <c r="B7" s="10" t="s">
        <v>0</v>
      </c>
      <c r="C7" s="10" t="s">
        <v>50</v>
      </c>
      <c r="D7" s="10" t="s">
        <v>1</v>
      </c>
      <c r="E7" s="6" t="s">
        <v>21</v>
      </c>
      <c r="F7" s="6" t="s">
        <v>29</v>
      </c>
      <c r="G7" s="6" t="s">
        <v>5</v>
      </c>
      <c r="H7" s="6" t="s">
        <v>21</v>
      </c>
      <c r="I7" s="6" t="s">
        <v>30</v>
      </c>
      <c r="J7" s="6" t="s">
        <v>5</v>
      </c>
      <c r="K7" s="6" t="s">
        <v>21</v>
      </c>
      <c r="L7" s="6" t="s">
        <v>29</v>
      </c>
      <c r="M7" s="6" t="s">
        <v>5</v>
      </c>
      <c r="N7" s="12" t="s">
        <v>52</v>
      </c>
      <c r="O7" s="6" t="s">
        <v>29</v>
      </c>
      <c r="P7" s="6" t="s">
        <v>5</v>
      </c>
      <c r="Q7" s="6" t="s">
        <v>21</v>
      </c>
      <c r="R7" s="6" t="s">
        <v>22</v>
      </c>
      <c r="S7" s="6" t="s">
        <v>5</v>
      </c>
      <c r="T7" s="22"/>
      <c r="U7" s="22"/>
      <c r="V7" s="13"/>
    </row>
    <row r="8" spans="2:22" x14ac:dyDescent="0.25">
      <c r="B8" s="10">
        <v>1</v>
      </c>
      <c r="C8" s="5" t="s">
        <v>23</v>
      </c>
      <c r="D8" s="10" t="s">
        <v>2</v>
      </c>
      <c r="E8" s="10">
        <v>220</v>
      </c>
      <c r="F8" s="25">
        <f>E8+E9+E10</f>
        <v>572</v>
      </c>
      <c r="G8" s="24">
        <v>2</v>
      </c>
      <c r="H8" s="10">
        <v>12</v>
      </c>
      <c r="I8" s="25">
        <f>H8+H9+H10</f>
        <v>19</v>
      </c>
      <c r="J8" s="24">
        <v>2</v>
      </c>
      <c r="K8" s="10">
        <v>26</v>
      </c>
      <c r="L8" s="25">
        <f>K8+K9+K10</f>
        <v>65</v>
      </c>
      <c r="M8" s="24">
        <v>1</v>
      </c>
      <c r="N8" s="10">
        <v>5.0199999999999996</v>
      </c>
      <c r="O8" s="25">
        <f>N8+N9+N10</f>
        <v>14.75</v>
      </c>
      <c r="P8" s="25">
        <v>2</v>
      </c>
      <c r="Q8" s="10">
        <v>19</v>
      </c>
      <c r="R8" s="25">
        <f>Q8+Q9+Q10</f>
        <v>59</v>
      </c>
      <c r="S8" s="24">
        <v>2</v>
      </c>
      <c r="T8" s="25">
        <f>G8+J8+M8+P8+S8</f>
        <v>9</v>
      </c>
      <c r="U8" s="25">
        <v>2</v>
      </c>
    </row>
    <row r="9" spans="2:22" x14ac:dyDescent="0.25">
      <c r="B9" s="10">
        <v>2</v>
      </c>
      <c r="C9" s="5" t="s">
        <v>24</v>
      </c>
      <c r="D9" s="10" t="s">
        <v>2</v>
      </c>
      <c r="E9" s="10">
        <v>172</v>
      </c>
      <c r="F9" s="25"/>
      <c r="G9" s="24"/>
      <c r="H9" s="10">
        <v>6</v>
      </c>
      <c r="I9" s="25"/>
      <c r="J9" s="24"/>
      <c r="K9" s="10">
        <v>24</v>
      </c>
      <c r="L9" s="25"/>
      <c r="M9" s="24"/>
      <c r="N9" s="10">
        <v>4.32</v>
      </c>
      <c r="O9" s="25"/>
      <c r="P9" s="25"/>
      <c r="Q9" s="10">
        <v>28</v>
      </c>
      <c r="R9" s="25"/>
      <c r="S9" s="24"/>
      <c r="T9" s="25"/>
      <c r="U9" s="25"/>
    </row>
    <row r="10" spans="2:22" x14ac:dyDescent="0.25">
      <c r="B10" s="10">
        <v>3</v>
      </c>
      <c r="C10" s="5" t="s">
        <v>25</v>
      </c>
      <c r="D10" s="10" t="s">
        <v>2</v>
      </c>
      <c r="E10" s="10">
        <v>180</v>
      </c>
      <c r="F10" s="25"/>
      <c r="G10" s="24"/>
      <c r="H10" s="10">
        <v>1</v>
      </c>
      <c r="I10" s="25"/>
      <c r="J10" s="24"/>
      <c r="K10" s="10">
        <v>15</v>
      </c>
      <c r="L10" s="25"/>
      <c r="M10" s="24"/>
      <c r="N10" s="10">
        <v>5.41</v>
      </c>
      <c r="O10" s="25"/>
      <c r="P10" s="25"/>
      <c r="Q10" s="10">
        <v>12</v>
      </c>
      <c r="R10" s="25"/>
      <c r="S10" s="24"/>
      <c r="T10" s="25"/>
      <c r="U10" s="25"/>
    </row>
    <row r="11" spans="2:22" x14ac:dyDescent="0.25">
      <c r="B11" s="10">
        <v>4</v>
      </c>
      <c r="C11" s="5" t="s">
        <v>26</v>
      </c>
      <c r="D11" s="10" t="s">
        <v>3</v>
      </c>
      <c r="E11" s="10">
        <v>189</v>
      </c>
      <c r="F11" s="25">
        <f>E11+E12+E13</f>
        <v>508</v>
      </c>
      <c r="G11" s="24">
        <v>3</v>
      </c>
      <c r="H11" s="10">
        <v>3</v>
      </c>
      <c r="I11" s="25">
        <f>H11+H12+H13</f>
        <v>13</v>
      </c>
      <c r="J11" s="24">
        <v>3</v>
      </c>
      <c r="K11" s="10">
        <v>23</v>
      </c>
      <c r="L11" s="25">
        <f>K11+K12+K13</f>
        <v>58</v>
      </c>
      <c r="M11" s="24">
        <v>2</v>
      </c>
      <c r="N11" s="10">
        <v>4.5199999999999996</v>
      </c>
      <c r="O11" s="25">
        <f>N11+N12+N13</f>
        <v>15.080000000000002</v>
      </c>
      <c r="P11" s="25">
        <v>3</v>
      </c>
      <c r="Q11" s="10">
        <v>17</v>
      </c>
      <c r="R11" s="25">
        <f>Q11+Q12+Q13</f>
        <v>58</v>
      </c>
      <c r="S11" s="24">
        <v>3</v>
      </c>
      <c r="T11" s="25">
        <f>G11+J11+M11+P11+S11</f>
        <v>14</v>
      </c>
      <c r="U11" s="25">
        <v>3</v>
      </c>
    </row>
    <row r="12" spans="2:22" x14ac:dyDescent="0.25">
      <c r="B12" s="10">
        <v>5</v>
      </c>
      <c r="C12" s="5" t="s">
        <v>27</v>
      </c>
      <c r="D12" s="10" t="s">
        <v>3</v>
      </c>
      <c r="E12" s="10">
        <v>145</v>
      </c>
      <c r="F12" s="25"/>
      <c r="G12" s="24"/>
      <c r="H12" s="10">
        <v>6</v>
      </c>
      <c r="I12" s="25"/>
      <c r="J12" s="24"/>
      <c r="K12" s="10">
        <v>24</v>
      </c>
      <c r="L12" s="25"/>
      <c r="M12" s="24"/>
      <c r="N12" s="10">
        <v>5.44</v>
      </c>
      <c r="O12" s="25"/>
      <c r="P12" s="25"/>
      <c r="Q12" s="10">
        <v>22</v>
      </c>
      <c r="R12" s="25"/>
      <c r="S12" s="24"/>
      <c r="T12" s="25"/>
      <c r="U12" s="25"/>
    </row>
    <row r="13" spans="2:22" x14ac:dyDescent="0.25">
      <c r="B13" s="10">
        <v>6</v>
      </c>
      <c r="C13" s="5" t="s">
        <v>28</v>
      </c>
      <c r="D13" s="10" t="s">
        <v>3</v>
      </c>
      <c r="E13" s="10">
        <v>174</v>
      </c>
      <c r="F13" s="25"/>
      <c r="G13" s="24"/>
      <c r="H13" s="10">
        <v>4</v>
      </c>
      <c r="I13" s="25"/>
      <c r="J13" s="24"/>
      <c r="K13" s="10">
        <v>11</v>
      </c>
      <c r="L13" s="25"/>
      <c r="M13" s="24"/>
      <c r="N13" s="10">
        <v>5.12</v>
      </c>
      <c r="O13" s="25"/>
      <c r="P13" s="25"/>
      <c r="Q13" s="10">
        <v>19</v>
      </c>
      <c r="R13" s="25"/>
      <c r="S13" s="24"/>
      <c r="T13" s="25"/>
      <c r="U13" s="25"/>
    </row>
    <row r="14" spans="2:22" x14ac:dyDescent="0.25">
      <c r="B14" s="10">
        <v>7</v>
      </c>
      <c r="C14" s="5" t="s">
        <v>13</v>
      </c>
      <c r="D14" s="10" t="s">
        <v>4</v>
      </c>
      <c r="E14" s="10">
        <v>218</v>
      </c>
      <c r="F14" s="25">
        <f>E14+E15+E16</f>
        <v>604</v>
      </c>
      <c r="G14" s="24">
        <v>1</v>
      </c>
      <c r="H14" s="10">
        <v>13</v>
      </c>
      <c r="I14" s="25">
        <f>H14+H15+H16</f>
        <v>20</v>
      </c>
      <c r="J14" s="24">
        <v>1</v>
      </c>
      <c r="K14" s="10">
        <v>24</v>
      </c>
      <c r="L14" s="25">
        <f>K14+K15+K16</f>
        <v>60</v>
      </c>
      <c r="M14" s="24">
        <v>3</v>
      </c>
      <c r="N14" s="10">
        <v>4.47</v>
      </c>
      <c r="O14" s="25">
        <f>N14+N15+N16</f>
        <v>14.02</v>
      </c>
      <c r="P14" s="25">
        <v>1</v>
      </c>
      <c r="Q14" s="10">
        <v>24</v>
      </c>
      <c r="R14" s="25">
        <f>Q14+Q15+Q16</f>
        <v>76</v>
      </c>
      <c r="S14" s="24">
        <v>1</v>
      </c>
      <c r="T14" s="25">
        <f>G14+J14+M14+S14+P14</f>
        <v>7</v>
      </c>
      <c r="U14" s="28">
        <v>1</v>
      </c>
    </row>
    <row r="15" spans="2:22" x14ac:dyDescent="0.25">
      <c r="B15" s="10">
        <v>8</v>
      </c>
      <c r="C15" s="5" t="s">
        <v>14</v>
      </c>
      <c r="D15" s="10" t="s">
        <v>4</v>
      </c>
      <c r="E15" s="10">
        <v>201</v>
      </c>
      <c r="F15" s="25"/>
      <c r="G15" s="24"/>
      <c r="H15" s="10">
        <v>6</v>
      </c>
      <c r="I15" s="25"/>
      <c r="J15" s="24"/>
      <c r="K15" s="10">
        <v>24</v>
      </c>
      <c r="L15" s="25"/>
      <c r="M15" s="24"/>
      <c r="N15" s="10">
        <v>4.41</v>
      </c>
      <c r="O15" s="25"/>
      <c r="P15" s="25"/>
      <c r="Q15" s="10">
        <v>29</v>
      </c>
      <c r="R15" s="25"/>
      <c r="S15" s="24"/>
      <c r="T15" s="25"/>
      <c r="U15" s="28"/>
    </row>
    <row r="16" spans="2:22" x14ac:dyDescent="0.25">
      <c r="B16" s="10">
        <v>9</v>
      </c>
      <c r="C16" s="5" t="s">
        <v>15</v>
      </c>
      <c r="D16" s="10" t="s">
        <v>4</v>
      </c>
      <c r="E16" s="10">
        <v>185</v>
      </c>
      <c r="F16" s="25"/>
      <c r="G16" s="24"/>
      <c r="H16" s="10">
        <v>1</v>
      </c>
      <c r="I16" s="25"/>
      <c r="J16" s="24"/>
      <c r="K16" s="10">
        <v>12</v>
      </c>
      <c r="L16" s="25"/>
      <c r="M16" s="24"/>
      <c r="N16" s="10">
        <v>5.14</v>
      </c>
      <c r="O16" s="25"/>
      <c r="P16" s="25"/>
      <c r="Q16" s="10">
        <v>23</v>
      </c>
      <c r="R16" s="25"/>
      <c r="S16" s="24"/>
      <c r="T16" s="25"/>
      <c r="U16" s="28"/>
    </row>
    <row r="18" spans="2:21" x14ac:dyDescent="0.25">
      <c r="B18" s="14" t="s">
        <v>47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ht="5.25" customHeight="1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21" x14ac:dyDescent="0.25">
      <c r="B20" s="14" t="s">
        <v>48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6.75" customHeight="1" x14ac:dyDescent="0.25"/>
    <row r="22" spans="2:21" x14ac:dyDescent="0.25">
      <c r="B22" s="14" t="s">
        <v>49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</sheetData>
  <mergeCells count="48">
    <mergeCell ref="T11:T13"/>
    <mergeCell ref="T14:T16"/>
    <mergeCell ref="U8:U10"/>
    <mergeCell ref="U11:U13"/>
    <mergeCell ref="U14:U16"/>
    <mergeCell ref="P11:P13"/>
    <mergeCell ref="R11:R13"/>
    <mergeCell ref="R14:R16"/>
    <mergeCell ref="S8:S10"/>
    <mergeCell ref="S11:S13"/>
    <mergeCell ref="S14:S16"/>
    <mergeCell ref="L11:L13"/>
    <mergeCell ref="L14:L16"/>
    <mergeCell ref="O8:O10"/>
    <mergeCell ref="O11:O13"/>
    <mergeCell ref="O14:O16"/>
    <mergeCell ref="B2:U2"/>
    <mergeCell ref="B4:V4"/>
    <mergeCell ref="J8:J10"/>
    <mergeCell ref="F8:F10"/>
    <mergeCell ref="I8:I10"/>
    <mergeCell ref="Q6:S6"/>
    <mergeCell ref="R8:R10"/>
    <mergeCell ref="E6:G6"/>
    <mergeCell ref="G8:G10"/>
    <mergeCell ref="H6:J6"/>
    <mergeCell ref="M8:M10"/>
    <mergeCell ref="K6:M6"/>
    <mergeCell ref="N6:P6"/>
    <mergeCell ref="L8:L10"/>
    <mergeCell ref="P8:P10"/>
    <mergeCell ref="T8:T10"/>
    <mergeCell ref="B18:U18"/>
    <mergeCell ref="B20:U20"/>
    <mergeCell ref="B22:U22"/>
    <mergeCell ref="T6:T7"/>
    <mergeCell ref="U6:U7"/>
    <mergeCell ref="F11:F13"/>
    <mergeCell ref="F14:F16"/>
    <mergeCell ref="G11:G13"/>
    <mergeCell ref="G14:G16"/>
    <mergeCell ref="I11:I13"/>
    <mergeCell ref="I14:I16"/>
    <mergeCell ref="J11:J13"/>
    <mergeCell ref="J14:J16"/>
    <mergeCell ref="M11:M13"/>
    <mergeCell ref="M14:M16"/>
    <mergeCell ref="P14:P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22"/>
  <sheetViews>
    <sheetView workbookViewId="0">
      <selection activeCell="N11" sqref="N11"/>
    </sheetView>
  </sheetViews>
  <sheetFormatPr defaultRowHeight="15" x14ac:dyDescent="0.25"/>
  <cols>
    <col min="3" max="3" width="21.7109375" bestFit="1" customWidth="1"/>
    <col min="5" max="5" width="12.28515625" bestFit="1" customWidth="1"/>
    <col min="6" max="6" width="7.42578125" bestFit="1" customWidth="1"/>
    <col min="7" max="7" width="7.7109375" bestFit="1" customWidth="1"/>
    <col min="8" max="8" width="12.28515625" bestFit="1" customWidth="1"/>
    <col min="9" max="10" width="7.7109375" bestFit="1" customWidth="1"/>
    <col min="11" max="11" width="12.28515625" bestFit="1" customWidth="1"/>
    <col min="12" max="12" width="7.42578125" bestFit="1" customWidth="1"/>
    <col min="13" max="13" width="7.7109375" bestFit="1" customWidth="1"/>
    <col min="14" max="14" width="12.28515625" bestFit="1" customWidth="1"/>
    <col min="15" max="15" width="7.42578125" bestFit="1" customWidth="1"/>
    <col min="16" max="16" width="7.7109375" bestFit="1" customWidth="1"/>
    <col min="17" max="17" width="12.28515625" bestFit="1" customWidth="1"/>
    <col min="18" max="18" width="6.140625" bestFit="1" customWidth="1"/>
    <col min="19" max="19" width="7.7109375" bestFit="1" customWidth="1"/>
    <col min="20" max="20" width="13.140625" bestFit="1" customWidth="1"/>
    <col min="21" max="21" width="8.140625" bestFit="1" customWidth="1"/>
  </cols>
  <sheetData>
    <row r="2" spans="2:22" ht="59.25" customHeight="1" x14ac:dyDescent="0.25">
      <c r="B2" s="15" t="s">
        <v>51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2:22" ht="18.75" x14ac:dyDescent="0.25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2:22" ht="18.75" x14ac:dyDescent="0.3">
      <c r="B4" s="16" t="s">
        <v>46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6" spans="2:22" ht="34.5" customHeight="1" x14ac:dyDescent="0.25">
      <c r="B6" s="9"/>
      <c r="C6" s="9"/>
      <c r="D6" s="9"/>
      <c r="E6" s="26" t="s">
        <v>16</v>
      </c>
      <c r="F6" s="26"/>
      <c r="G6" s="26"/>
      <c r="H6" s="27" t="s">
        <v>41</v>
      </c>
      <c r="I6" s="27"/>
      <c r="J6" s="27"/>
      <c r="K6" s="27" t="s">
        <v>18</v>
      </c>
      <c r="L6" s="27"/>
      <c r="M6" s="27"/>
      <c r="N6" s="27" t="s">
        <v>19</v>
      </c>
      <c r="O6" s="27"/>
      <c r="P6" s="27"/>
      <c r="Q6" s="26" t="s">
        <v>20</v>
      </c>
      <c r="R6" s="26"/>
      <c r="S6" s="26"/>
      <c r="T6" s="9"/>
      <c r="U6" s="9"/>
    </row>
    <row r="7" spans="2:22" ht="30" x14ac:dyDescent="0.25">
      <c r="B7" s="9"/>
      <c r="C7" s="9"/>
      <c r="D7" s="10" t="s">
        <v>1</v>
      </c>
      <c r="E7" s="6" t="s">
        <v>21</v>
      </c>
      <c r="F7" s="6" t="s">
        <v>29</v>
      </c>
      <c r="G7" s="6" t="s">
        <v>5</v>
      </c>
      <c r="H7" s="6" t="s">
        <v>21</v>
      </c>
      <c r="I7" s="6" t="s">
        <v>30</v>
      </c>
      <c r="J7" s="6" t="s">
        <v>5</v>
      </c>
      <c r="K7" s="6" t="s">
        <v>21</v>
      </c>
      <c r="L7" s="6" t="s">
        <v>29</v>
      </c>
      <c r="M7" s="6" t="s">
        <v>5</v>
      </c>
      <c r="N7" s="12" t="s">
        <v>53</v>
      </c>
      <c r="O7" s="6" t="s">
        <v>29</v>
      </c>
      <c r="P7" s="6" t="s">
        <v>5</v>
      </c>
      <c r="Q7" s="6" t="s">
        <v>21</v>
      </c>
      <c r="R7" s="6" t="s">
        <v>22</v>
      </c>
      <c r="S7" s="6" t="s">
        <v>5</v>
      </c>
      <c r="T7" s="12" t="s">
        <v>9</v>
      </c>
      <c r="U7" s="6" t="s">
        <v>10</v>
      </c>
    </row>
    <row r="8" spans="2:22" x14ac:dyDescent="0.25">
      <c r="B8" s="10">
        <v>1</v>
      </c>
      <c r="C8" s="5" t="s">
        <v>35</v>
      </c>
      <c r="D8" s="10" t="s">
        <v>2</v>
      </c>
      <c r="E8" s="10">
        <v>231</v>
      </c>
      <c r="F8" s="25">
        <f>E8+E9+E10</f>
        <v>608</v>
      </c>
      <c r="G8" s="24">
        <v>2</v>
      </c>
      <c r="H8" s="10">
        <v>9</v>
      </c>
      <c r="I8" s="25">
        <f>H10+H9+H8</f>
        <v>27</v>
      </c>
      <c r="J8" s="24">
        <v>3</v>
      </c>
      <c r="K8" s="10">
        <v>26</v>
      </c>
      <c r="L8" s="25">
        <f>K8+K9+K10</f>
        <v>75</v>
      </c>
      <c r="M8" s="24">
        <v>2</v>
      </c>
      <c r="N8" s="11">
        <v>4.0999999999999996</v>
      </c>
      <c r="O8" s="25">
        <f>N8+N9+N10</f>
        <v>13.599999999999998</v>
      </c>
      <c r="P8" s="25">
        <v>2</v>
      </c>
      <c r="Q8" s="10">
        <v>15</v>
      </c>
      <c r="R8" s="25">
        <f>Q8+Q9+Q10</f>
        <v>37</v>
      </c>
      <c r="S8" s="24">
        <v>2</v>
      </c>
      <c r="T8" s="25">
        <f>G8+J8+M8+P8+S8</f>
        <v>11</v>
      </c>
      <c r="U8" s="25">
        <v>2</v>
      </c>
    </row>
    <row r="9" spans="2:22" x14ac:dyDescent="0.25">
      <c r="B9" s="10">
        <v>2</v>
      </c>
      <c r="C9" s="5" t="s">
        <v>36</v>
      </c>
      <c r="D9" s="10" t="s">
        <v>2</v>
      </c>
      <c r="E9" s="10">
        <v>198</v>
      </c>
      <c r="F9" s="25"/>
      <c r="G9" s="24"/>
      <c r="H9" s="10">
        <v>9</v>
      </c>
      <c r="I9" s="25"/>
      <c r="J9" s="24"/>
      <c r="K9" s="10">
        <v>24</v>
      </c>
      <c r="L9" s="25"/>
      <c r="M9" s="24"/>
      <c r="N9" s="11">
        <v>4.1399999999999997</v>
      </c>
      <c r="O9" s="25"/>
      <c r="P9" s="25"/>
      <c r="Q9" s="10">
        <v>19</v>
      </c>
      <c r="R9" s="25"/>
      <c r="S9" s="24"/>
      <c r="T9" s="25"/>
      <c r="U9" s="25"/>
    </row>
    <row r="10" spans="2:22" x14ac:dyDescent="0.25">
      <c r="B10" s="10">
        <v>3</v>
      </c>
      <c r="C10" s="5" t="s">
        <v>37</v>
      </c>
      <c r="D10" s="10" t="s">
        <v>2</v>
      </c>
      <c r="E10" s="10">
        <v>179</v>
      </c>
      <c r="F10" s="25"/>
      <c r="G10" s="24"/>
      <c r="H10" s="10">
        <v>9</v>
      </c>
      <c r="I10" s="25"/>
      <c r="J10" s="24"/>
      <c r="K10" s="10">
        <v>25</v>
      </c>
      <c r="L10" s="25"/>
      <c r="M10" s="24"/>
      <c r="N10" s="11">
        <v>5.36</v>
      </c>
      <c r="O10" s="25"/>
      <c r="P10" s="25"/>
      <c r="Q10" s="10">
        <v>3</v>
      </c>
      <c r="R10" s="25"/>
      <c r="S10" s="24"/>
      <c r="T10" s="25"/>
      <c r="U10" s="25"/>
    </row>
    <row r="11" spans="2:22" x14ac:dyDescent="0.25">
      <c r="B11" s="10">
        <v>4</v>
      </c>
      <c r="C11" s="5" t="s">
        <v>38</v>
      </c>
      <c r="D11" s="10" t="s">
        <v>3</v>
      </c>
      <c r="E11" s="10">
        <v>200</v>
      </c>
      <c r="F11" s="25">
        <f>E11+E12+E13</f>
        <v>591</v>
      </c>
      <c r="G11" s="24">
        <v>3</v>
      </c>
      <c r="H11" s="10">
        <v>14</v>
      </c>
      <c r="I11" s="25">
        <f>H11+H12+H13</f>
        <v>38</v>
      </c>
      <c r="J11" s="24">
        <v>1</v>
      </c>
      <c r="K11" s="10">
        <v>27</v>
      </c>
      <c r="L11" s="25">
        <f>K11+K12+K13</f>
        <v>74</v>
      </c>
      <c r="M11" s="24">
        <v>3</v>
      </c>
      <c r="N11" s="11">
        <v>5.24</v>
      </c>
      <c r="O11" s="25">
        <f>N11+N12+N13</f>
        <v>14.100000000000001</v>
      </c>
      <c r="P11" s="25">
        <v>3</v>
      </c>
      <c r="Q11" s="10">
        <v>5</v>
      </c>
      <c r="R11" s="25">
        <f>Q11+Q12+Q13</f>
        <v>37</v>
      </c>
      <c r="S11" s="24">
        <v>3</v>
      </c>
      <c r="T11" s="25">
        <f>G11+J11+M11+P11+S11</f>
        <v>13</v>
      </c>
      <c r="U11" s="25">
        <v>3</v>
      </c>
    </row>
    <row r="12" spans="2:22" x14ac:dyDescent="0.25">
      <c r="B12" s="10">
        <v>5</v>
      </c>
      <c r="C12" s="5" t="s">
        <v>39</v>
      </c>
      <c r="D12" s="10" t="s">
        <v>3</v>
      </c>
      <c r="E12" s="10">
        <v>202</v>
      </c>
      <c r="F12" s="25"/>
      <c r="G12" s="24"/>
      <c r="H12" s="10">
        <v>11</v>
      </c>
      <c r="I12" s="25"/>
      <c r="J12" s="24"/>
      <c r="K12" s="10">
        <v>22</v>
      </c>
      <c r="L12" s="25"/>
      <c r="M12" s="24"/>
      <c r="N12" s="11">
        <v>4.54</v>
      </c>
      <c r="O12" s="25"/>
      <c r="P12" s="25"/>
      <c r="Q12" s="10">
        <v>15</v>
      </c>
      <c r="R12" s="25"/>
      <c r="S12" s="24"/>
      <c r="T12" s="25"/>
      <c r="U12" s="25"/>
    </row>
    <row r="13" spans="2:22" x14ac:dyDescent="0.25">
      <c r="B13" s="10">
        <v>6</v>
      </c>
      <c r="C13" s="5" t="s">
        <v>40</v>
      </c>
      <c r="D13" s="10" t="s">
        <v>3</v>
      </c>
      <c r="E13" s="10">
        <v>189</v>
      </c>
      <c r="F13" s="25"/>
      <c r="G13" s="24"/>
      <c r="H13" s="10">
        <v>13</v>
      </c>
      <c r="I13" s="25"/>
      <c r="J13" s="24"/>
      <c r="K13" s="10">
        <v>25</v>
      </c>
      <c r="L13" s="25"/>
      <c r="M13" s="24"/>
      <c r="N13" s="11">
        <v>4.32</v>
      </c>
      <c r="O13" s="25"/>
      <c r="P13" s="25"/>
      <c r="Q13" s="10">
        <v>17</v>
      </c>
      <c r="R13" s="25"/>
      <c r="S13" s="24"/>
      <c r="T13" s="25"/>
      <c r="U13" s="25"/>
    </row>
    <row r="14" spans="2:22" x14ac:dyDescent="0.25">
      <c r="B14" s="10">
        <v>7</v>
      </c>
      <c r="C14" s="5" t="s">
        <v>32</v>
      </c>
      <c r="D14" s="10" t="s">
        <v>4</v>
      </c>
      <c r="E14" s="10">
        <v>228</v>
      </c>
      <c r="F14" s="25">
        <f>E14+E15+E16</f>
        <v>645</v>
      </c>
      <c r="G14" s="24">
        <v>1</v>
      </c>
      <c r="H14" s="10">
        <v>10</v>
      </c>
      <c r="I14" s="25">
        <f>H14+H15+H16</f>
        <v>29</v>
      </c>
      <c r="J14" s="24">
        <v>2</v>
      </c>
      <c r="K14" s="10">
        <v>29</v>
      </c>
      <c r="L14" s="25">
        <f>K14+K15+K16</f>
        <v>81</v>
      </c>
      <c r="M14" s="24">
        <v>1</v>
      </c>
      <c r="N14" s="11">
        <v>4.0999999999999996</v>
      </c>
      <c r="O14" s="25">
        <f>N14+N15+N16</f>
        <v>12.49</v>
      </c>
      <c r="P14" s="25">
        <v>1</v>
      </c>
      <c r="Q14" s="10">
        <v>12</v>
      </c>
      <c r="R14" s="25">
        <f>Q14+Q15+Q16</f>
        <v>48</v>
      </c>
      <c r="S14" s="24">
        <v>1</v>
      </c>
      <c r="T14" s="25">
        <f>G14+J14+M14+P14+S14</f>
        <v>6</v>
      </c>
      <c r="U14" s="28">
        <v>1</v>
      </c>
    </row>
    <row r="15" spans="2:22" x14ac:dyDescent="0.25">
      <c r="B15" s="10">
        <v>8</v>
      </c>
      <c r="C15" s="5" t="s">
        <v>33</v>
      </c>
      <c r="D15" s="10" t="s">
        <v>4</v>
      </c>
      <c r="E15" s="10">
        <v>216</v>
      </c>
      <c r="F15" s="25"/>
      <c r="G15" s="24"/>
      <c r="H15" s="10">
        <v>11</v>
      </c>
      <c r="I15" s="25"/>
      <c r="J15" s="24"/>
      <c r="K15" s="10">
        <v>23</v>
      </c>
      <c r="L15" s="25"/>
      <c r="M15" s="24"/>
      <c r="N15" s="11">
        <v>4.24</v>
      </c>
      <c r="O15" s="25"/>
      <c r="P15" s="25"/>
      <c r="Q15" s="10">
        <v>16</v>
      </c>
      <c r="R15" s="25"/>
      <c r="S15" s="24"/>
      <c r="T15" s="25"/>
      <c r="U15" s="28"/>
    </row>
    <row r="16" spans="2:22" x14ac:dyDescent="0.25">
      <c r="B16" s="10">
        <v>9</v>
      </c>
      <c r="C16" s="5" t="s">
        <v>34</v>
      </c>
      <c r="D16" s="10" t="s">
        <v>4</v>
      </c>
      <c r="E16" s="10">
        <v>201</v>
      </c>
      <c r="F16" s="25"/>
      <c r="G16" s="24"/>
      <c r="H16" s="10">
        <v>8</v>
      </c>
      <c r="I16" s="25"/>
      <c r="J16" s="24"/>
      <c r="K16" s="10">
        <v>29</v>
      </c>
      <c r="L16" s="25"/>
      <c r="M16" s="24"/>
      <c r="N16" s="11">
        <v>4.1500000000000004</v>
      </c>
      <c r="O16" s="25"/>
      <c r="P16" s="25"/>
      <c r="Q16" s="10">
        <v>20</v>
      </c>
      <c r="R16" s="25"/>
      <c r="S16" s="24"/>
      <c r="T16" s="25"/>
      <c r="U16" s="28"/>
    </row>
    <row r="18" spans="2:21" x14ac:dyDescent="0.25">
      <c r="B18" s="14" t="s">
        <v>47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</row>
    <row r="19" spans="2:21" ht="8.25" customHeight="1" x14ac:dyDescent="0.2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2:21" x14ac:dyDescent="0.25">
      <c r="B20" s="14" t="s">
        <v>48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</row>
    <row r="21" spans="2:21" ht="6" customHeight="1" x14ac:dyDescent="0.25"/>
    <row r="22" spans="2:21" x14ac:dyDescent="0.25">
      <c r="B22" s="14" t="s">
        <v>49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</row>
  </sheetData>
  <mergeCells count="46">
    <mergeCell ref="U14:U16"/>
    <mergeCell ref="F14:F16"/>
    <mergeCell ref="G14:G16"/>
    <mergeCell ref="I14:I16"/>
    <mergeCell ref="J14:J16"/>
    <mergeCell ref="L14:L16"/>
    <mergeCell ref="M14:M16"/>
    <mergeCell ref="O14:O16"/>
    <mergeCell ref="P14:P16"/>
    <mergeCell ref="R14:R16"/>
    <mergeCell ref="S14:S16"/>
    <mergeCell ref="T14:T16"/>
    <mergeCell ref="T8:T10"/>
    <mergeCell ref="U11:U13"/>
    <mergeCell ref="F11:F13"/>
    <mergeCell ref="G11:G13"/>
    <mergeCell ref="I11:I13"/>
    <mergeCell ref="J11:J13"/>
    <mergeCell ref="L11:L13"/>
    <mergeCell ref="M11:M13"/>
    <mergeCell ref="O11:O13"/>
    <mergeCell ref="P11:P13"/>
    <mergeCell ref="R11:R13"/>
    <mergeCell ref="S11:S13"/>
    <mergeCell ref="T11:T13"/>
    <mergeCell ref="M8:M10"/>
    <mergeCell ref="O8:O10"/>
    <mergeCell ref="P8:P10"/>
    <mergeCell ref="R8:R10"/>
    <mergeCell ref="S8:S10"/>
    <mergeCell ref="B2:U2"/>
    <mergeCell ref="B18:U18"/>
    <mergeCell ref="B20:U20"/>
    <mergeCell ref="B22:U22"/>
    <mergeCell ref="B4:V4"/>
    <mergeCell ref="E6:G6"/>
    <mergeCell ref="H6:J6"/>
    <mergeCell ref="K6:M6"/>
    <mergeCell ref="N6:P6"/>
    <mergeCell ref="Q6:S6"/>
    <mergeCell ref="U8:U10"/>
    <mergeCell ref="F8:F10"/>
    <mergeCell ref="G8:G10"/>
    <mergeCell ref="I8:I10"/>
    <mergeCell ref="J8:J10"/>
    <mergeCell ref="L8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Итоговый протокол</vt:lpstr>
      <vt:lpstr>с многоборье девушки</vt:lpstr>
      <vt:lpstr>с многоборье юноши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2021-06-04T07:25:40Z</dcterms:modified>
</cp:coreProperties>
</file>